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indows.hollandcasino.net\hcdfs\Homedrives01\HC013932\verlofshop\"/>
    </mc:Choice>
  </mc:AlternateContent>
  <bookViews>
    <workbookView xWindow="0" yWindow="0" windowWidth="23040" windowHeight="8820"/>
  </bookViews>
  <sheets>
    <sheet name="Vakantie-uur, RAU en VT" sheetId="1" r:id="rId1"/>
  </sheets>
  <calcPr calcId="152511"/>
</workbook>
</file>

<file path=xl/calcChain.xml><?xml version="1.0" encoding="utf-8"?>
<calcChain xmlns="http://schemas.openxmlformats.org/spreadsheetml/2006/main">
  <c r="F28" i="1" l="1"/>
  <c r="F19" i="1" l="1"/>
  <c r="C58" i="1" l="1"/>
  <c r="C43" i="1" l="1"/>
  <c r="C46" i="1" s="1"/>
  <c r="F15" i="1"/>
  <c r="F12" i="1"/>
  <c r="F22" i="1" l="1"/>
  <c r="F25" i="1" s="1"/>
</calcChain>
</file>

<file path=xl/sharedStrings.xml><?xml version="1.0" encoding="utf-8"?>
<sst xmlns="http://schemas.openxmlformats.org/spreadsheetml/2006/main" count="26" uniqueCount="26">
  <si>
    <r>
      <rPr>
        <b/>
        <sz val="24"/>
        <color rgb="FF92D050"/>
        <rFont val="Avant Garde"/>
        <family val="2"/>
      </rPr>
      <t>BEREKENING</t>
    </r>
    <r>
      <rPr>
        <sz val="24"/>
        <color theme="1"/>
        <rFont val="Avant Garde"/>
        <family val="2"/>
      </rPr>
      <t xml:space="preserve"> WAARDE VAKANTIE-UUR, VAKANTIETOESLAG EN RAU</t>
    </r>
  </si>
  <si>
    <t>BEREKENING WAARDE VAKANTIE-UUR</t>
  </si>
  <si>
    <t>Arbeidsduur (voltijd = 100%)</t>
  </si>
  <si>
    <t>Persoonlijke toeslag</t>
  </si>
  <si>
    <t>Beschik- en bereikbaarheidstoeslag</t>
  </si>
  <si>
    <t>Vakantietoeslag</t>
  </si>
  <si>
    <t>Totaal</t>
  </si>
  <si>
    <t>Waarde van één vakantie-uur</t>
  </si>
  <si>
    <t>Kies de beloningsystematiek</t>
  </si>
  <si>
    <t>Schaalsalaris (o.b.v. arbeidsduur)</t>
  </si>
  <si>
    <t>BEREKENING WAARDE VAKANTIETOESLAG</t>
  </si>
  <si>
    <t>Aantal maanden tot en met mei</t>
  </si>
  <si>
    <t xml:space="preserve">Totale basis VT </t>
  </si>
  <si>
    <r>
      <t xml:space="preserve">Bruto vakantietoeslag </t>
    </r>
    <r>
      <rPr>
        <sz val="9"/>
        <color theme="1"/>
        <rFont val="Arial"/>
        <family val="2"/>
      </rPr>
      <t>(bij benadering)</t>
    </r>
  </si>
  <si>
    <t>maand(en)</t>
  </si>
  <si>
    <t>Basis RAU vorig jr cumulatief</t>
  </si>
  <si>
    <t>Uitkeringspercentage</t>
  </si>
  <si>
    <r>
      <rPr>
        <b/>
        <sz val="9"/>
        <color theme="1"/>
        <rFont val="Arial"/>
        <family val="2"/>
      </rPr>
      <t>Toelichting</t>
    </r>
    <r>
      <rPr>
        <sz val="9"/>
        <color theme="1"/>
        <rFont val="Arial"/>
        <family val="2"/>
      </rPr>
      <t xml:space="preserve">
</t>
    </r>
    <r>
      <rPr>
        <sz val="9"/>
        <color rgb="FF92D050"/>
        <rFont val="Arial"/>
        <family val="2"/>
      </rPr>
      <t xml:space="preserve">•  </t>
    </r>
    <r>
      <rPr>
        <sz val="9"/>
        <color theme="1"/>
        <rFont val="Arial"/>
        <family val="2"/>
      </rPr>
      <t xml:space="preserve">linksonder  op je salarisstrook vind je de basis voor de vakantietoeslag onder ‘Basis VT’. Om de vakantietoeslag bij benadering uit te rekenen vermenigvuldig je de opgebouwde vakantietoeslag van de laatste maand ('Basis VT' in de kolom 'deze maand') met het aantal maanden tot en met de maand mei en tel je hierbij de al opgebouwde vakantietoeslag ('basis VT' in de kolom 'cumulatief') bij op en bereken je hier 8,3% over.
</t>
    </r>
    <r>
      <rPr>
        <sz val="9"/>
        <color rgb="FF92D050"/>
        <rFont val="Arial"/>
        <family val="2"/>
      </rPr>
      <t xml:space="preserve">•  </t>
    </r>
    <r>
      <rPr>
        <sz val="9"/>
        <color theme="1"/>
        <rFont val="Arial"/>
        <family val="2"/>
      </rPr>
      <t>in verband met onder andere de wisselende tronc-fooi uitkering en eventuele salarisverhogingen kan de definitieve vakantietoeslag afwijken.</t>
    </r>
  </si>
  <si>
    <t>Basis VT - kolom 'deze maand'</t>
  </si>
  <si>
    <t>Basis VT - kolom 'cumulatief'</t>
  </si>
  <si>
    <t>BEREKENING WAARDE RAU</t>
  </si>
  <si>
    <r>
      <t xml:space="preserve">Bruto RAU </t>
    </r>
    <r>
      <rPr>
        <sz val="9"/>
        <color theme="1"/>
        <rFont val="Arial"/>
        <family val="2"/>
      </rPr>
      <t>(bij benadering)</t>
    </r>
  </si>
  <si>
    <r>
      <rPr>
        <b/>
        <sz val="9"/>
        <color theme="1"/>
        <rFont val="Arial"/>
        <family val="2"/>
      </rPr>
      <t xml:space="preserve">Toelichting
</t>
    </r>
    <r>
      <rPr>
        <b/>
        <sz val="9"/>
        <color rgb="FF92D050"/>
        <rFont val="Arial"/>
        <family val="2"/>
      </rPr>
      <t>•</t>
    </r>
    <r>
      <rPr>
        <b/>
        <sz val="9"/>
        <color theme="1"/>
        <rFont val="Arial"/>
        <family val="2"/>
      </rPr>
      <t xml:space="preserve">  </t>
    </r>
    <r>
      <rPr>
        <sz val="9"/>
        <color theme="1"/>
        <rFont val="Arial"/>
        <family val="2"/>
      </rPr>
      <t>linksonder op je salarisstrook vind je de basis voor de RAU over het voorgaande jaar bij ‘Basis RAU vorig jr' in de kolom cumulatief. Om de RAU te berekenen vermenigvuldig je dit bedrag met het uitkeringspercentage en tel je hier 8,3% vakantietoeslag bij op.</t>
    </r>
  </si>
  <si>
    <t>HR Services vastgesteld.</t>
  </si>
  <si>
    <t>Aan deze berekeningen kunnen geen rechten worden ontleend. Het daadwerkelijke bedrag wordt door de afdeling</t>
  </si>
  <si>
    <r>
      <rPr>
        <b/>
        <sz val="9"/>
        <color theme="1"/>
        <rFont val="Arial"/>
        <family val="2"/>
      </rPr>
      <t>Toelichting</t>
    </r>
    <r>
      <rPr>
        <sz val="9"/>
        <color theme="1"/>
        <rFont val="Arial"/>
        <family val="2"/>
      </rPr>
      <t xml:space="preserve">
</t>
    </r>
    <r>
      <rPr>
        <sz val="9"/>
        <color rgb="FF92D050"/>
        <rFont val="Arial"/>
        <family val="2"/>
      </rPr>
      <t>•</t>
    </r>
    <r>
      <rPr>
        <sz val="9"/>
        <color theme="1"/>
        <rFont val="Arial"/>
        <family val="2"/>
      </rPr>
      <t xml:space="preserve">  voor de berekening van de waarde worden het schaalsalaris, de persoonlijke toeslag, beschik- en bereikbaarheidstoeslag en 8,3% vakantietoeslag (m.u.v. HAY) meegenomen.
</t>
    </r>
    <r>
      <rPr>
        <sz val="9"/>
        <color rgb="FF92D050"/>
        <rFont val="Arial"/>
        <family val="2"/>
      </rPr>
      <t xml:space="preserve">•  </t>
    </r>
    <r>
      <rPr>
        <sz val="9"/>
        <color theme="1"/>
        <rFont val="Arial"/>
        <family val="2"/>
      </rPr>
      <t xml:space="preserve">de waarde van één uur is bij een arbeidsduur van 38 uur 1/164,67e deel van het maandsalaris vermeerderd met 8,3% vakantietoeslag.
</t>
    </r>
    <r>
      <rPr>
        <sz val="9"/>
        <color rgb="FF92D050"/>
        <rFont val="Arial"/>
        <family val="2"/>
      </rPr>
      <t>•</t>
    </r>
    <r>
      <rPr>
        <sz val="9"/>
        <color theme="1"/>
        <rFont val="Arial"/>
        <family val="2"/>
      </rPr>
      <t xml:space="preserve">  je kunt onderstaande gegevens terugvinden op je salarisstrook</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</si>
</sst>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_-&quot;€&quot;\ * #,##0.00\-;_-&quot;€&quot;\ * &quot;-&quot;??_-;_-@_-"/>
  </numFmts>
  <fonts count="8" x14ac:knownFonts="1">
    <font>
      <sz val="9"/>
      <color theme="1"/>
      <name val="Arial"/>
      <family val="2"/>
    </font>
    <font>
      <sz val="9"/>
      <color theme="1"/>
      <name val="Arial"/>
      <family val="2"/>
    </font>
    <font>
      <b/>
      <sz val="9"/>
      <color theme="1"/>
      <name val="Arial"/>
      <family val="2"/>
    </font>
    <font>
      <sz val="24"/>
      <color theme="1"/>
      <name val="Avant Garde"/>
      <family val="2"/>
    </font>
    <font>
      <b/>
      <sz val="24"/>
      <color rgb="FF92D050"/>
      <name val="Avant Garde"/>
      <family val="2"/>
    </font>
    <font>
      <sz val="9"/>
      <color rgb="FF92D050"/>
      <name val="Arial"/>
      <family val="2"/>
    </font>
    <font>
      <b/>
      <sz val="9"/>
      <color rgb="FF92D050"/>
      <name val="Arial"/>
      <family val="2"/>
    </font>
    <font>
      <b/>
      <sz val="9"/>
      <color rgb="FFFF0000"/>
      <name val="Arial"/>
      <family val="2"/>
    </font>
  </fonts>
  <fills count="4">
    <fill>
      <patternFill patternType="none"/>
    </fill>
    <fill>
      <patternFill patternType="gray125"/>
    </fill>
    <fill>
      <patternFill patternType="solid">
        <fgColor theme="0"/>
        <bgColor indexed="64"/>
      </patternFill>
    </fill>
    <fill>
      <patternFill patternType="solid">
        <fgColor rgb="FFC4EEB8"/>
        <bgColor indexed="64"/>
      </patternFill>
    </fill>
  </fills>
  <borders count="4">
    <border>
      <left/>
      <right/>
      <top/>
      <bottom/>
      <diagonal/>
    </border>
    <border>
      <left/>
      <right/>
      <top/>
      <bottom style="medium">
        <color rgb="FF92D050"/>
      </bottom>
      <diagonal/>
    </border>
    <border>
      <left/>
      <right/>
      <top style="medium">
        <color rgb="FF92D050"/>
      </top>
      <bottom style="thin">
        <color rgb="FF92D050"/>
      </bottom>
      <diagonal/>
    </border>
    <border>
      <left/>
      <right/>
      <top/>
      <bottom style="thin">
        <color rgb="FF92D050"/>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9">
    <xf numFmtId="0" fontId="0" fillId="0" borderId="0" xfId="0"/>
    <xf numFmtId="0" fontId="0" fillId="2" borderId="0" xfId="0" applyFill="1"/>
    <xf numFmtId="0" fontId="0" fillId="2" borderId="0" xfId="0" applyFill="1" applyAlignment="1">
      <alignment vertical="center"/>
    </xf>
    <xf numFmtId="0" fontId="2" fillId="2" borderId="1" xfId="0" applyFont="1" applyFill="1" applyBorder="1" applyAlignment="1">
      <alignment vertical="center"/>
    </xf>
    <xf numFmtId="0" fontId="0" fillId="2" borderId="1" xfId="0" applyFill="1" applyBorder="1" applyAlignment="1">
      <alignment vertical="center"/>
    </xf>
    <xf numFmtId="0" fontId="0" fillId="2" borderId="0" xfId="0" applyFill="1" applyBorder="1" applyAlignment="1">
      <alignment horizontal="left" vertical="center" wrapText="1"/>
    </xf>
    <xf numFmtId="0" fontId="2"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3" xfId="0" applyFill="1" applyBorder="1" applyAlignment="1">
      <alignment vertical="center"/>
    </xf>
    <xf numFmtId="164" fontId="0" fillId="2" borderId="3" xfId="0" applyNumberFormat="1" applyFill="1" applyBorder="1" applyAlignment="1">
      <alignment vertical="center"/>
    </xf>
    <xf numFmtId="0" fontId="0" fillId="2" borderId="0" xfId="0" applyFill="1" applyBorder="1" applyAlignment="1">
      <alignment vertical="center"/>
    </xf>
    <xf numFmtId="164" fontId="0" fillId="2" borderId="0" xfId="0" applyNumberFormat="1" applyFill="1" applyBorder="1" applyAlignment="1">
      <alignment vertical="center"/>
    </xf>
    <xf numFmtId="0" fontId="2" fillId="2" borderId="0" xfId="0" applyFont="1" applyFill="1" applyBorder="1" applyAlignment="1">
      <alignment vertical="center"/>
    </xf>
    <xf numFmtId="164" fontId="2" fillId="2" borderId="0" xfId="0" applyNumberFormat="1" applyFont="1" applyFill="1" applyBorder="1" applyAlignment="1">
      <alignment vertical="center"/>
    </xf>
    <xf numFmtId="0" fontId="2" fillId="0" borderId="0" xfId="0" applyFont="1"/>
    <xf numFmtId="10" fontId="0" fillId="3" borderId="0" xfId="2" applyNumberFormat="1" applyFont="1" applyFill="1" applyBorder="1" applyAlignment="1" applyProtection="1">
      <alignment vertical="center"/>
      <protection locked="0"/>
    </xf>
    <xf numFmtId="164" fontId="0" fillId="3" borderId="0" xfId="0" applyNumberFormat="1" applyFill="1" applyBorder="1" applyAlignment="1" applyProtection="1">
      <alignment vertical="center"/>
      <protection locked="0"/>
    </xf>
    <xf numFmtId="164" fontId="0" fillId="3" borderId="0" xfId="1" applyFont="1" applyFill="1" applyBorder="1" applyAlignment="1" applyProtection="1">
      <alignment vertical="center"/>
      <protection locked="0"/>
    </xf>
    <xf numFmtId="1" fontId="0" fillId="3" borderId="0" xfId="2" applyNumberFormat="1" applyFont="1" applyFill="1" applyBorder="1" applyAlignment="1" applyProtection="1">
      <alignment horizontal="center" vertical="center"/>
      <protection locked="0"/>
    </xf>
    <xf numFmtId="164" fontId="0" fillId="2" borderId="0" xfId="0" applyNumberFormat="1" applyFill="1" applyBorder="1" applyAlignment="1" applyProtection="1">
      <alignment vertical="center"/>
      <protection hidden="1"/>
    </xf>
    <xf numFmtId="164" fontId="0" fillId="2" borderId="3" xfId="0" applyNumberFormat="1" applyFill="1" applyBorder="1" applyAlignment="1" applyProtection="1">
      <alignment vertical="center"/>
      <protection hidden="1"/>
    </xf>
    <xf numFmtId="0" fontId="2" fillId="2" borderId="0" xfId="0" applyFont="1" applyFill="1" applyBorder="1" applyAlignment="1" applyProtection="1">
      <alignment horizontal="center" vertical="center" wrapText="1"/>
      <protection hidden="1"/>
    </xf>
    <xf numFmtId="164" fontId="2" fillId="2" borderId="0" xfId="0" applyNumberFormat="1" applyFont="1" applyFill="1" applyBorder="1" applyAlignment="1" applyProtection="1">
      <alignment vertical="center"/>
      <protection hidden="1"/>
    </xf>
    <xf numFmtId="0" fontId="0" fillId="2" borderId="0" xfId="0" applyFill="1" applyBorder="1" applyAlignment="1" applyProtection="1">
      <alignment horizontal="left" vertical="center" wrapText="1"/>
      <protection hidden="1"/>
    </xf>
    <xf numFmtId="10" fontId="0" fillId="3" borderId="0" xfId="2" applyNumberFormat="1" applyFont="1" applyFill="1" applyBorder="1" applyAlignment="1" applyProtection="1">
      <alignment horizontal="right" vertical="center"/>
      <protection locked="0"/>
    </xf>
    <xf numFmtId="0" fontId="7" fillId="2" borderId="0" xfId="0" applyFont="1" applyFill="1" applyAlignment="1">
      <alignment vertical="center"/>
    </xf>
    <xf numFmtId="0" fontId="3" fillId="2" borderId="0" xfId="0" applyFont="1" applyFill="1" applyAlignment="1">
      <alignment horizontal="center" wrapText="1"/>
    </xf>
    <xf numFmtId="0" fontId="0" fillId="2" borderId="2" xfId="0" applyFill="1" applyBorder="1" applyAlignment="1">
      <alignment horizontal="left" vertical="center" wrapText="1"/>
    </xf>
    <xf numFmtId="0" fontId="0" fillId="2" borderId="2" xfId="0" applyFont="1" applyFill="1" applyBorder="1" applyAlignment="1">
      <alignment horizontal="left" vertical="center" wrapText="1"/>
    </xf>
  </cellXfs>
  <cellStyles count="3">
    <cellStyle name="Procent" xfId="2" builtinId="5"/>
    <cellStyle name="Standaard" xfId="0" builtinId="0"/>
    <cellStyle name="Valuta" xfId="1" builtinId="4"/>
  </cellStyles>
  <dxfs count="0"/>
  <tableStyles count="0" defaultTableStyle="TableStyleMedium2" defaultPivotStyle="PivotStyleLight16"/>
  <colors>
    <mruColors>
      <color rgb="FFC4E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9"/>
  <sheetViews>
    <sheetView showGridLines="0" showRowColHeaders="0" tabSelected="1" workbookViewId="0">
      <selection activeCell="F29" sqref="F29"/>
    </sheetView>
  </sheetViews>
  <sheetFormatPr defaultColWidth="9.140625" defaultRowHeight="12" x14ac:dyDescent="0.2"/>
  <cols>
    <col min="1" max="1" width="1.85546875" style="1" customWidth="1"/>
    <col min="2" max="2" width="34.7109375" style="1" customWidth="1"/>
    <col min="3" max="3" width="13.140625" style="1" customWidth="1"/>
    <col min="4" max="4" width="12.85546875" style="1" customWidth="1"/>
    <col min="5" max="5" width="5.42578125" style="1" customWidth="1"/>
    <col min="6" max="6" width="15" style="1" customWidth="1"/>
    <col min="7" max="7" width="14.7109375" style="1" customWidth="1"/>
    <col min="8" max="8" width="16.5703125" style="1" customWidth="1"/>
    <col min="9" max="16384" width="9.140625" style="1"/>
  </cols>
  <sheetData>
    <row r="1" spans="2:7" ht="66" customHeight="1" x14ac:dyDescent="0.55000000000000004">
      <c r="B1" s="26" t="s">
        <v>0</v>
      </c>
      <c r="C1" s="26"/>
      <c r="D1" s="26"/>
      <c r="E1" s="26"/>
      <c r="F1" s="26"/>
      <c r="G1" s="26"/>
    </row>
    <row r="2" spans="2:7" ht="6" customHeight="1" x14ac:dyDescent="0.2"/>
    <row r="3" spans="2:7" s="2" customFormat="1" ht="16.5" customHeight="1" thickBot="1" x14ac:dyDescent="0.25">
      <c r="B3" s="3" t="s">
        <v>1</v>
      </c>
      <c r="C3" s="3"/>
      <c r="D3" s="3"/>
      <c r="E3" s="3"/>
      <c r="F3" s="4"/>
      <c r="G3" s="4"/>
    </row>
    <row r="4" spans="2:7" s="2" customFormat="1" ht="88.5" customHeight="1" x14ac:dyDescent="0.2">
      <c r="B4" s="27" t="s">
        <v>25</v>
      </c>
      <c r="C4" s="27"/>
      <c r="D4" s="27"/>
      <c r="E4" s="27"/>
      <c r="F4" s="27"/>
      <c r="G4" s="27"/>
    </row>
    <row r="5" spans="2:7" s="2" customFormat="1" ht="4.5" customHeight="1" x14ac:dyDescent="0.2">
      <c r="B5" s="5"/>
      <c r="C5" s="5"/>
      <c r="D5" s="5"/>
      <c r="E5" s="5"/>
      <c r="F5" s="6"/>
      <c r="G5" s="7"/>
    </row>
    <row r="6" spans="2:7" s="2" customFormat="1" ht="12" customHeight="1" x14ac:dyDescent="0.2">
      <c r="B6" s="10" t="s">
        <v>8</v>
      </c>
      <c r="C6" s="16"/>
      <c r="D6" s="10"/>
      <c r="E6" s="10"/>
      <c r="F6" s="19"/>
      <c r="G6" s="10"/>
    </row>
    <row r="7" spans="2:7" s="2" customFormat="1" ht="4.5" customHeight="1" x14ac:dyDescent="0.2">
      <c r="B7" s="8"/>
      <c r="C7" s="9"/>
      <c r="D7" s="8"/>
      <c r="E7" s="8"/>
      <c r="F7" s="20"/>
      <c r="G7" s="8"/>
    </row>
    <row r="8" spans="2:7" s="2" customFormat="1" ht="4.5" customHeight="1" x14ac:dyDescent="0.2">
      <c r="B8" s="5"/>
      <c r="C8" s="5"/>
      <c r="D8" s="5"/>
      <c r="E8" s="5"/>
      <c r="F8" s="21"/>
      <c r="G8" s="7"/>
    </row>
    <row r="9" spans="2:7" s="2" customFormat="1" ht="12" customHeight="1" x14ac:dyDescent="0.2">
      <c r="B9" s="10" t="s">
        <v>2</v>
      </c>
      <c r="C9" s="15"/>
      <c r="D9" s="10"/>
      <c r="E9" s="10"/>
      <c r="F9" s="19"/>
      <c r="G9" s="10"/>
    </row>
    <row r="10" spans="2:7" s="2" customFormat="1" ht="4.5" customHeight="1" x14ac:dyDescent="0.2">
      <c r="B10" s="8"/>
      <c r="C10" s="9"/>
      <c r="D10" s="8"/>
      <c r="E10" s="8"/>
      <c r="F10" s="20"/>
      <c r="G10" s="8"/>
    </row>
    <row r="11" spans="2:7" s="2" customFormat="1" ht="4.5" customHeight="1" x14ac:dyDescent="0.2">
      <c r="B11" s="5"/>
      <c r="C11" s="5"/>
      <c r="D11" s="5"/>
      <c r="E11" s="5"/>
      <c r="F11" s="21"/>
      <c r="G11" s="7"/>
    </row>
    <row r="12" spans="2:7" s="2" customFormat="1" ht="12" customHeight="1" x14ac:dyDescent="0.2">
      <c r="B12" s="10" t="s">
        <v>9</v>
      </c>
      <c r="C12" s="16"/>
      <c r="D12" s="10"/>
      <c r="E12" s="10"/>
      <c r="F12" s="19">
        <f>C12</f>
        <v>0</v>
      </c>
      <c r="G12" s="10"/>
    </row>
    <row r="13" spans="2:7" s="2" customFormat="1" ht="4.5" customHeight="1" x14ac:dyDescent="0.2">
      <c r="B13" s="8"/>
      <c r="C13" s="9"/>
      <c r="D13" s="8"/>
      <c r="E13" s="8"/>
      <c r="F13" s="20"/>
      <c r="G13" s="8"/>
    </row>
    <row r="14" spans="2:7" s="2" customFormat="1" ht="4.5" customHeight="1" x14ac:dyDescent="0.2">
      <c r="B14" s="5"/>
      <c r="C14" s="5"/>
      <c r="D14" s="5"/>
      <c r="E14" s="5"/>
      <c r="F14" s="21"/>
      <c r="G14" s="7"/>
    </row>
    <row r="15" spans="2:7" s="2" customFormat="1" ht="12" customHeight="1" x14ac:dyDescent="0.2">
      <c r="B15" s="10" t="s">
        <v>3</v>
      </c>
      <c r="C15" s="16"/>
      <c r="D15" s="10"/>
      <c r="E15" s="10"/>
      <c r="F15" s="19">
        <f>C15</f>
        <v>0</v>
      </c>
      <c r="G15" s="10"/>
    </row>
    <row r="16" spans="2:7" s="2" customFormat="1" ht="4.5" customHeight="1" x14ac:dyDescent="0.2">
      <c r="B16" s="8"/>
      <c r="C16" s="9"/>
      <c r="D16" s="8"/>
      <c r="E16" s="8"/>
      <c r="F16" s="20"/>
      <c r="G16" s="8"/>
    </row>
    <row r="17" spans="2:7" s="2" customFormat="1" ht="4.5" customHeight="1" x14ac:dyDescent="0.2">
      <c r="B17" s="5"/>
      <c r="C17" s="5"/>
      <c r="D17" s="5"/>
      <c r="E17" s="5"/>
      <c r="F17" s="21"/>
      <c r="G17" s="7"/>
    </row>
    <row r="18" spans="2:7" s="2" customFormat="1" ht="4.5" customHeight="1" x14ac:dyDescent="0.2">
      <c r="B18" s="5"/>
      <c r="C18" s="5"/>
      <c r="D18" s="5"/>
      <c r="E18" s="5"/>
      <c r="F18" s="21"/>
      <c r="G18" s="7"/>
    </row>
    <row r="19" spans="2:7" s="2" customFormat="1" ht="12" customHeight="1" x14ac:dyDescent="0.2">
      <c r="B19" s="10" t="s">
        <v>4</v>
      </c>
      <c r="C19" s="15"/>
      <c r="D19" s="10"/>
      <c r="E19" s="10"/>
      <c r="F19" s="19">
        <f>C19*C12</f>
        <v>0</v>
      </c>
      <c r="G19" s="10"/>
    </row>
    <row r="20" spans="2:7" s="2" customFormat="1" ht="4.5" customHeight="1" x14ac:dyDescent="0.2">
      <c r="B20" s="8"/>
      <c r="C20" s="9"/>
      <c r="D20" s="8"/>
      <c r="E20" s="8"/>
      <c r="F20" s="20"/>
      <c r="G20" s="8"/>
    </row>
    <row r="21" spans="2:7" s="2" customFormat="1" ht="4.5" customHeight="1" x14ac:dyDescent="0.2">
      <c r="B21" s="5"/>
      <c r="C21" s="5"/>
      <c r="D21" s="5"/>
      <c r="E21" s="5"/>
      <c r="F21" s="21"/>
      <c r="G21" s="7"/>
    </row>
    <row r="22" spans="2:7" s="2" customFormat="1" ht="12" customHeight="1" x14ac:dyDescent="0.2">
      <c r="B22" s="10" t="s">
        <v>5</v>
      </c>
      <c r="C22" s="11"/>
      <c r="D22" s="10"/>
      <c r="E22" s="10"/>
      <c r="F22" s="19">
        <f>IF(C6="cao",SUM(F12:F20)*0.083,0)</f>
        <v>0</v>
      </c>
      <c r="G22" s="10"/>
    </row>
    <row r="23" spans="2:7" s="2" customFormat="1" ht="4.5" customHeight="1" x14ac:dyDescent="0.2">
      <c r="B23" s="8"/>
      <c r="C23" s="9"/>
      <c r="D23" s="8"/>
      <c r="E23" s="8"/>
      <c r="F23" s="20"/>
      <c r="G23" s="8"/>
    </row>
    <row r="24" spans="2:7" s="2" customFormat="1" ht="4.5" customHeight="1" x14ac:dyDescent="0.2">
      <c r="B24" s="5"/>
      <c r="C24" s="5"/>
      <c r="D24" s="5"/>
      <c r="E24" s="5"/>
      <c r="F24" s="21"/>
      <c r="G24" s="7"/>
    </row>
    <row r="25" spans="2:7" s="2" customFormat="1" ht="12" customHeight="1" x14ac:dyDescent="0.2">
      <c r="B25" s="10" t="s">
        <v>6</v>
      </c>
      <c r="C25" s="11"/>
      <c r="D25" s="10"/>
      <c r="E25" s="10"/>
      <c r="F25" s="19">
        <f>SUM(F12:F22)</f>
        <v>0</v>
      </c>
      <c r="G25" s="10"/>
    </row>
    <row r="26" spans="2:7" s="2" customFormat="1" ht="4.5" customHeight="1" x14ac:dyDescent="0.2">
      <c r="B26" s="8"/>
      <c r="C26" s="9"/>
      <c r="D26" s="8"/>
      <c r="E26" s="8"/>
      <c r="F26" s="20"/>
      <c r="G26" s="8"/>
    </row>
    <row r="27" spans="2:7" s="2" customFormat="1" ht="4.5" customHeight="1" x14ac:dyDescent="0.2">
      <c r="B27" s="5"/>
      <c r="C27" s="5"/>
      <c r="D27" s="5"/>
      <c r="E27" s="5"/>
      <c r="F27" s="21"/>
      <c r="G27" s="7"/>
    </row>
    <row r="28" spans="2:7" s="2" customFormat="1" ht="12" customHeight="1" x14ac:dyDescent="0.2">
      <c r="B28" s="12" t="s">
        <v>7</v>
      </c>
      <c r="C28" s="13"/>
      <c r="D28" s="12"/>
      <c r="E28" s="12"/>
      <c r="F28" s="22">
        <f>IFERROR(F25/(164.67*C9),0)</f>
        <v>0</v>
      </c>
      <c r="G28" s="12"/>
    </row>
    <row r="29" spans="2:7" s="2" customFormat="1" ht="4.5" customHeight="1" x14ac:dyDescent="0.2">
      <c r="B29" s="8"/>
      <c r="C29" s="9"/>
      <c r="D29" s="8"/>
      <c r="E29" s="8"/>
      <c r="F29" s="9"/>
      <c r="G29" s="8"/>
    </row>
    <row r="30" spans="2:7" s="2" customFormat="1" ht="15" customHeight="1" x14ac:dyDescent="0.2"/>
    <row r="31" spans="2:7" s="2" customFormat="1" ht="16.5" customHeight="1" thickBot="1" x14ac:dyDescent="0.25">
      <c r="B31" s="3" t="s">
        <v>10</v>
      </c>
      <c r="C31" s="3"/>
      <c r="D31" s="3"/>
      <c r="E31" s="3"/>
      <c r="F31" s="4"/>
      <c r="G31" s="4"/>
    </row>
    <row r="32" spans="2:7" s="2" customFormat="1" ht="85.5" customHeight="1" x14ac:dyDescent="0.2">
      <c r="B32" s="28" t="s">
        <v>17</v>
      </c>
      <c r="C32" s="28"/>
      <c r="D32" s="28"/>
      <c r="E32" s="28"/>
      <c r="F32" s="28"/>
      <c r="G32" s="28"/>
    </row>
    <row r="33" spans="2:7" s="2" customFormat="1" ht="4.5" customHeight="1" x14ac:dyDescent="0.2">
      <c r="B33" s="5"/>
      <c r="C33" s="5"/>
      <c r="D33" s="5"/>
      <c r="E33" s="5"/>
      <c r="F33" s="6"/>
      <c r="G33" s="7"/>
    </row>
    <row r="34" spans="2:7" s="2" customFormat="1" ht="12" customHeight="1" x14ac:dyDescent="0.2">
      <c r="B34" t="s">
        <v>18</v>
      </c>
      <c r="C34" s="17"/>
      <c r="D34" s="10"/>
      <c r="E34" s="10"/>
      <c r="F34" s="11"/>
      <c r="G34" s="10"/>
    </row>
    <row r="35" spans="2:7" s="2" customFormat="1" ht="4.5" customHeight="1" x14ac:dyDescent="0.2">
      <c r="B35" s="8"/>
      <c r="C35" s="9"/>
      <c r="D35" s="8"/>
      <c r="E35" s="8"/>
      <c r="F35" s="9"/>
      <c r="G35" s="8"/>
    </row>
    <row r="36" spans="2:7" s="2" customFormat="1" ht="4.5" customHeight="1" x14ac:dyDescent="0.2">
      <c r="B36" s="5"/>
      <c r="C36" s="5"/>
      <c r="D36" s="5"/>
      <c r="E36" s="5"/>
      <c r="F36" s="6"/>
      <c r="G36" s="7"/>
    </row>
    <row r="37" spans="2:7" s="2" customFormat="1" ht="12" customHeight="1" x14ac:dyDescent="0.2">
      <c r="B37" t="s">
        <v>11</v>
      </c>
      <c r="C37" s="18"/>
      <c r="D37" s="10" t="s">
        <v>14</v>
      </c>
      <c r="E37" s="10"/>
      <c r="F37" s="11"/>
      <c r="G37" s="10"/>
    </row>
    <row r="38" spans="2:7" s="2" customFormat="1" ht="4.5" customHeight="1" x14ac:dyDescent="0.2">
      <c r="B38" s="8"/>
      <c r="C38" s="9"/>
      <c r="D38" s="8"/>
      <c r="E38" s="8"/>
      <c r="F38" s="9"/>
      <c r="G38" s="8"/>
    </row>
    <row r="39" spans="2:7" s="2" customFormat="1" ht="4.5" customHeight="1" x14ac:dyDescent="0.2">
      <c r="B39" s="5"/>
      <c r="C39" s="5"/>
      <c r="D39" s="5"/>
      <c r="E39" s="5"/>
      <c r="F39" s="6"/>
      <c r="G39" s="7"/>
    </row>
    <row r="40" spans="2:7" s="2" customFormat="1" ht="12" customHeight="1" x14ac:dyDescent="0.2">
      <c r="B40" t="s">
        <v>19</v>
      </c>
      <c r="C40" s="16"/>
      <c r="D40" s="10"/>
      <c r="E40" s="10"/>
      <c r="F40" s="11"/>
      <c r="G40" s="10"/>
    </row>
    <row r="41" spans="2:7" s="2" customFormat="1" ht="4.5" customHeight="1" x14ac:dyDescent="0.2">
      <c r="B41" s="8"/>
      <c r="C41" s="9"/>
      <c r="D41" s="8"/>
      <c r="E41" s="8"/>
      <c r="F41" s="9"/>
      <c r="G41" s="8"/>
    </row>
    <row r="42" spans="2:7" s="2" customFormat="1" ht="4.5" customHeight="1" x14ac:dyDescent="0.2">
      <c r="B42" s="5"/>
      <c r="C42" s="5"/>
      <c r="D42" s="5"/>
      <c r="E42" s="5"/>
      <c r="F42" s="6"/>
      <c r="G42" s="7"/>
    </row>
    <row r="43" spans="2:7" s="2" customFormat="1" ht="12" customHeight="1" x14ac:dyDescent="0.2">
      <c r="B43" t="s">
        <v>12</v>
      </c>
      <c r="C43" s="19">
        <f>C40+(C34*C37)</f>
        <v>0</v>
      </c>
      <c r="D43" s="10"/>
      <c r="E43" s="10"/>
      <c r="F43" s="11"/>
      <c r="G43" s="10"/>
    </row>
    <row r="44" spans="2:7" s="2" customFormat="1" ht="4.5" customHeight="1" x14ac:dyDescent="0.2">
      <c r="B44" s="8"/>
      <c r="C44" s="20"/>
      <c r="D44" s="8"/>
      <c r="E44" s="8"/>
      <c r="F44" s="9"/>
      <c r="G44" s="8"/>
    </row>
    <row r="45" spans="2:7" s="2" customFormat="1" ht="4.5" customHeight="1" x14ac:dyDescent="0.2">
      <c r="B45" s="5"/>
      <c r="C45" s="23"/>
      <c r="D45" s="5"/>
      <c r="E45" s="5"/>
      <c r="F45" s="6"/>
      <c r="G45" s="7"/>
    </row>
    <row r="46" spans="2:7" s="2" customFormat="1" ht="12" customHeight="1" x14ac:dyDescent="0.2">
      <c r="B46" s="14" t="s">
        <v>13</v>
      </c>
      <c r="C46" s="22">
        <f>C43*0.083</f>
        <v>0</v>
      </c>
      <c r="D46" s="11"/>
      <c r="E46" s="10"/>
      <c r="F46" s="11"/>
      <c r="G46" s="10"/>
    </row>
    <row r="47" spans="2:7" s="2" customFormat="1" ht="4.5" customHeight="1" x14ac:dyDescent="0.2">
      <c r="B47" s="8"/>
      <c r="C47" s="9"/>
      <c r="D47" s="8"/>
      <c r="E47" s="8"/>
      <c r="F47" s="9"/>
      <c r="G47" s="8"/>
    </row>
    <row r="48" spans="2:7" s="2" customFormat="1" ht="13.5" customHeight="1" x14ac:dyDescent="0.2"/>
    <row r="49" spans="2:7" s="2" customFormat="1" ht="16.5" customHeight="1" thickBot="1" x14ac:dyDescent="0.25">
      <c r="B49" s="3" t="s">
        <v>20</v>
      </c>
      <c r="C49" s="3"/>
      <c r="D49" s="3"/>
      <c r="E49" s="3"/>
      <c r="F49" s="4"/>
      <c r="G49" s="4"/>
    </row>
    <row r="50" spans="2:7" s="2" customFormat="1" ht="48" customHeight="1" x14ac:dyDescent="0.2">
      <c r="B50" s="28" t="s">
        <v>22</v>
      </c>
      <c r="C50" s="28"/>
      <c r="D50" s="28"/>
      <c r="E50" s="28"/>
      <c r="F50" s="28"/>
      <c r="G50" s="28"/>
    </row>
    <row r="51" spans="2:7" s="2" customFormat="1" ht="4.5" customHeight="1" x14ac:dyDescent="0.2">
      <c r="B51" s="5"/>
      <c r="C51" s="5"/>
      <c r="D51" s="5"/>
      <c r="E51" s="5"/>
      <c r="F51" s="6"/>
      <c r="G51" s="7"/>
    </row>
    <row r="52" spans="2:7" s="2" customFormat="1" ht="12" customHeight="1" x14ac:dyDescent="0.2">
      <c r="B52" t="s">
        <v>15</v>
      </c>
      <c r="C52" s="17"/>
      <c r="D52" s="10"/>
      <c r="E52" s="10"/>
      <c r="F52" s="11"/>
      <c r="G52" s="10"/>
    </row>
    <row r="53" spans="2:7" s="2" customFormat="1" ht="4.5" customHeight="1" x14ac:dyDescent="0.2">
      <c r="B53" s="8"/>
      <c r="C53" s="9"/>
      <c r="D53" s="8"/>
      <c r="E53" s="8"/>
      <c r="F53" s="9"/>
      <c r="G53" s="8"/>
    </row>
    <row r="54" spans="2:7" s="2" customFormat="1" ht="4.5" customHeight="1" x14ac:dyDescent="0.2">
      <c r="B54" s="5"/>
      <c r="C54" s="5"/>
      <c r="D54" s="5"/>
      <c r="E54" s="5"/>
      <c r="F54" s="6"/>
      <c r="G54" s="7"/>
    </row>
    <row r="55" spans="2:7" s="2" customFormat="1" ht="12" customHeight="1" x14ac:dyDescent="0.2">
      <c r="B55" t="s">
        <v>16</v>
      </c>
      <c r="C55" s="24"/>
      <c r="D55" s="10"/>
      <c r="E55" s="10"/>
      <c r="F55" s="11"/>
      <c r="G55" s="10"/>
    </row>
    <row r="56" spans="2:7" s="2" customFormat="1" ht="4.5" customHeight="1" x14ac:dyDescent="0.2">
      <c r="B56" s="8"/>
      <c r="C56" s="9"/>
      <c r="D56" s="8"/>
      <c r="E56" s="8"/>
      <c r="F56" s="9"/>
      <c r="G56" s="8"/>
    </row>
    <row r="57" spans="2:7" s="2" customFormat="1" ht="4.5" customHeight="1" x14ac:dyDescent="0.2">
      <c r="B57" s="5"/>
      <c r="C57" s="5"/>
      <c r="D57" s="5"/>
      <c r="E57" s="5"/>
      <c r="F57" s="6"/>
      <c r="G57" s="7"/>
    </row>
    <row r="58" spans="2:7" s="2" customFormat="1" ht="12" customHeight="1" x14ac:dyDescent="0.2">
      <c r="B58" s="14" t="s">
        <v>21</v>
      </c>
      <c r="C58" s="22">
        <f>C52*C55*1.083</f>
        <v>0</v>
      </c>
      <c r="D58" s="11"/>
      <c r="E58" s="10"/>
      <c r="F58" s="11"/>
      <c r="G58" s="10"/>
    </row>
    <row r="59" spans="2:7" s="2" customFormat="1" ht="4.5" customHeight="1" x14ac:dyDescent="0.2">
      <c r="B59" s="8"/>
      <c r="C59" s="9"/>
      <c r="D59" s="8"/>
      <c r="E59" s="8"/>
      <c r="F59" s="9"/>
      <c r="G59" s="8"/>
    </row>
    <row r="60" spans="2:7" s="2" customFormat="1" ht="16.5" customHeight="1" x14ac:dyDescent="0.2"/>
    <row r="61" spans="2:7" s="2" customFormat="1" ht="16.5" customHeight="1" x14ac:dyDescent="0.2">
      <c r="B61" s="25" t="s">
        <v>24</v>
      </c>
    </row>
    <row r="62" spans="2:7" s="2" customFormat="1" ht="16.5" customHeight="1" x14ac:dyDescent="0.2">
      <c r="B62" s="25" t="s">
        <v>23</v>
      </c>
    </row>
    <row r="63" spans="2:7" s="2" customFormat="1" ht="16.5" customHeight="1" x14ac:dyDescent="0.2"/>
    <row r="64" spans="2:7" s="2" customFormat="1" ht="16.5" customHeight="1" x14ac:dyDescent="0.2"/>
    <row r="65" s="2" customFormat="1" ht="16.5" customHeight="1" x14ac:dyDescent="0.2"/>
    <row r="66" s="2" customFormat="1" ht="16.5" customHeight="1" x14ac:dyDescent="0.2"/>
    <row r="67" s="2" customFormat="1" ht="16.5" customHeight="1" x14ac:dyDescent="0.2"/>
    <row r="68" s="2" customFormat="1" ht="16.5" customHeight="1" x14ac:dyDescent="0.2"/>
    <row r="69" s="2" customFormat="1" ht="16.5" customHeight="1" x14ac:dyDescent="0.2"/>
    <row r="70" s="2" customFormat="1" ht="16.5" customHeight="1" x14ac:dyDescent="0.2"/>
    <row r="71" s="2" customFormat="1" ht="16.5" customHeight="1" x14ac:dyDescent="0.2"/>
    <row r="72" s="2" customFormat="1" ht="16.5" customHeight="1" x14ac:dyDescent="0.2"/>
    <row r="73" s="2" customFormat="1" ht="16.5" customHeight="1" x14ac:dyDescent="0.2"/>
    <row r="74" s="2" customFormat="1" ht="16.5" customHeight="1" x14ac:dyDescent="0.2"/>
    <row r="75" s="2" customFormat="1" ht="16.5" customHeight="1" x14ac:dyDescent="0.2"/>
    <row r="76" s="2" customFormat="1" ht="16.5" customHeight="1" x14ac:dyDescent="0.2"/>
    <row r="77" s="2" customFormat="1" ht="16.5" customHeight="1" x14ac:dyDescent="0.2"/>
    <row r="78" s="2" customFormat="1" ht="16.5" customHeight="1" x14ac:dyDescent="0.2"/>
    <row r="79" s="2" customFormat="1" ht="16.5" customHeight="1" x14ac:dyDescent="0.2"/>
    <row r="80" s="2" customFormat="1" ht="16.5" customHeight="1" x14ac:dyDescent="0.2"/>
    <row r="81" s="2" customFormat="1" ht="16.5" customHeight="1" x14ac:dyDescent="0.2"/>
    <row r="82" s="2" customFormat="1" ht="16.5" customHeight="1" x14ac:dyDescent="0.2"/>
    <row r="83" s="2" customFormat="1" ht="16.5" customHeight="1" x14ac:dyDescent="0.2"/>
    <row r="84" s="2" customFormat="1" ht="16.5" customHeight="1" x14ac:dyDescent="0.2"/>
    <row r="85" s="2" customFormat="1" ht="16.5" customHeight="1" x14ac:dyDescent="0.2"/>
    <row r="86" s="2" customFormat="1" ht="16.5" customHeight="1" x14ac:dyDescent="0.2"/>
    <row r="87" s="2" customFormat="1" ht="16.5" customHeight="1" x14ac:dyDescent="0.2"/>
    <row r="88" s="2" customFormat="1" ht="16.5" customHeight="1" x14ac:dyDescent="0.2"/>
    <row r="89" s="2" customFormat="1" ht="16.5" customHeight="1" x14ac:dyDescent="0.2"/>
    <row r="90" s="2" customFormat="1" ht="16.5" customHeight="1" x14ac:dyDescent="0.2"/>
    <row r="91" s="2" customFormat="1" ht="16.5" customHeight="1" x14ac:dyDescent="0.2"/>
    <row r="92" s="2" customFormat="1" ht="16.5" customHeight="1" x14ac:dyDescent="0.2"/>
    <row r="93" s="2" customFormat="1" ht="16.5" customHeight="1" x14ac:dyDescent="0.2"/>
    <row r="94" s="2" customFormat="1" ht="16.5" customHeight="1" x14ac:dyDescent="0.2"/>
    <row r="95" s="2" customFormat="1" ht="16.5" customHeight="1" x14ac:dyDescent="0.2"/>
    <row r="96" s="2" customFormat="1" ht="16.5" customHeight="1" x14ac:dyDescent="0.2"/>
    <row r="97" s="2" customFormat="1" ht="16.5" customHeight="1" x14ac:dyDescent="0.2"/>
    <row r="98" s="2" customFormat="1" ht="16.5" customHeight="1" x14ac:dyDescent="0.2"/>
    <row r="99" s="2" customFormat="1" ht="16.5" customHeight="1" x14ac:dyDescent="0.2"/>
    <row r="100" s="2" customFormat="1" ht="16.5" customHeight="1" x14ac:dyDescent="0.2"/>
    <row r="101" s="2" customFormat="1" ht="16.5" customHeight="1" x14ac:dyDescent="0.2"/>
    <row r="102" s="2" customFormat="1" ht="16.5" customHeight="1" x14ac:dyDescent="0.2"/>
    <row r="103" s="2" customFormat="1" ht="16.5" customHeight="1" x14ac:dyDescent="0.2"/>
    <row r="104" s="2" customFormat="1" ht="16.5" customHeight="1" x14ac:dyDescent="0.2"/>
    <row r="105" s="2" customFormat="1" ht="16.5" customHeight="1" x14ac:dyDescent="0.2"/>
    <row r="106" s="2" customFormat="1" ht="16.5" customHeight="1" x14ac:dyDescent="0.2"/>
    <row r="107" s="2" customFormat="1" ht="16.5" customHeight="1" x14ac:dyDescent="0.2"/>
    <row r="108" s="2" customFormat="1" ht="16.5" customHeight="1" x14ac:dyDescent="0.2"/>
    <row r="109" s="2" customFormat="1" ht="16.5" customHeight="1" x14ac:dyDescent="0.2"/>
  </sheetData>
  <sheetProtection algorithmName="SHA-512" hashValue="afbUFkntvwjNqmyl/PdrdgbuaFvz5K+Kv+XK0LNjUccw3IwXt5TOIO8e21/saECnK96WdepbEhYKpXx3/53mUw==" saltValue="evRieSra5s4k+Jc6tKAMUw==" spinCount="100000" sheet="1" objects="1" scenarios="1"/>
  <mergeCells count="4">
    <mergeCell ref="B1:G1"/>
    <mergeCell ref="B4:G4"/>
    <mergeCell ref="B32:G32"/>
    <mergeCell ref="B50:G50"/>
  </mergeCells>
  <dataValidations disablePrompts="1" count="1">
    <dataValidation type="list" allowBlank="1" showInputMessage="1" showErrorMessage="1" sqref="C6">
      <formula1>"CAO, HAY"</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4FF7C7FB6A9A4CAB50BB8FBA14A945" ma:contentTypeVersion="3" ma:contentTypeDescription="Een nieuw document maken." ma:contentTypeScope="" ma:versionID="0c4b3515709cccb73c010f507ff53386">
  <xsd:schema xmlns:xsd="http://www.w3.org/2001/XMLSchema" xmlns:xs="http://www.w3.org/2001/XMLSchema" xmlns:p="http://schemas.microsoft.com/office/2006/metadata/properties" xmlns:ns1="http://schemas.microsoft.com/sharepoint/v3" targetNamespace="http://schemas.microsoft.com/office/2006/metadata/properties" ma:root="true" ma:fieldsID="35924cd0f95213088ae86591978ebca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Begindatum van de planning" ma:description="" ma:hidden="true" ma:internalName="PublishingStartDate">
      <xsd:simpleType>
        <xsd:restriction base="dms:Unknown"/>
      </xsd:simpleType>
    </xsd:element>
    <xsd:element name="PublishingExpirationDate" ma:index="9" nillable="true" ma:displayName="Einddatum van de planning"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75A9B0-D55F-43DE-99A3-016B9EE148DC}">
  <ds:schemaRefs>
    <ds:schemaRef ds:uri="http://schemas.microsoft.com/sharepoint/v3/contenttype/forms"/>
  </ds:schemaRefs>
</ds:datastoreItem>
</file>

<file path=customXml/itemProps2.xml><?xml version="1.0" encoding="utf-8"?>
<ds:datastoreItem xmlns:ds="http://schemas.openxmlformats.org/officeDocument/2006/customXml" ds:itemID="{26890B78-9862-49BB-A72F-B5A84B3D9CBB}">
  <ds:schemaRef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purl.org/dc/terms/"/>
    <ds:schemaRef ds:uri="http://schemas.microsoft.com/sharepoint/v3"/>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CDC8CDB-0075-4D88-B01F-C82AE98B60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Vakantie-uur, RAU en VT</vt:lpstr>
    </vt:vector>
  </TitlesOfParts>
  <Company>Holland Casino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Claassen, Imke (HR) (HK)</dc:creator>
  <cp:lastModifiedBy>Nieuwland-Roozendaal, Marieke (Secretariaat) (HK)</cp:lastModifiedBy>
  <cp:lastPrinted>2015-04-22T10:13:57Z</cp:lastPrinted>
  <dcterms:created xsi:type="dcterms:W3CDTF">2015-04-10T08:16:39Z</dcterms:created>
  <dcterms:modified xsi:type="dcterms:W3CDTF">2018-10-31T13:38:31Z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25100</vt:r8>
  </property>
  <property fmtid="{D5CDD505-2E9C-101B-9397-08002B2CF9AE}" pid="3" name="ContentTypeId">
    <vt:lpwstr>0x010100064FF7C7FB6A9A4CAB50BB8FBA14A945</vt:lpwstr>
  </property>
</Properties>
</file>